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/>
  </bookViews>
  <sheets>
    <sheet name="players" sheetId="2" r:id="rId1"/>
    <sheet name="round 1" sheetId="1" r:id="rId2"/>
    <sheet name="round 2" sheetId="3" r:id="rId3"/>
    <sheet name="SF ON" sheetId="4" r:id="rId4"/>
    <sheet name="Sheet1" sheetId="6" r:id="rId5"/>
  </sheets>
  <calcPr calcId="125725"/>
</workbook>
</file>

<file path=xl/calcChain.xml><?xml version="1.0" encoding="utf-8"?>
<calcChain xmlns="http://schemas.openxmlformats.org/spreadsheetml/2006/main">
  <c r="G12" i="1"/>
  <c r="C12"/>
  <c r="G6" i="3" s="1"/>
  <c r="G21" i="1"/>
  <c r="C21"/>
  <c r="C13" i="3" s="1"/>
  <c r="G20" i="1"/>
  <c r="C20"/>
  <c r="G12" i="3" s="1"/>
  <c r="G19" i="1"/>
  <c r="C19"/>
  <c r="G13" i="3" s="1"/>
  <c r="G18" i="1"/>
  <c r="C18"/>
  <c r="C6" i="3" s="1"/>
  <c r="G17" i="1"/>
  <c r="C17"/>
  <c r="C9" i="3" s="1"/>
  <c r="G16" i="1"/>
  <c r="C16"/>
  <c r="G8" i="3" s="1"/>
  <c r="G15" i="1"/>
  <c r="C15"/>
  <c r="C8" i="3" s="1"/>
  <c r="G14" i="1"/>
  <c r="C14"/>
  <c r="G9" i="3" s="1"/>
  <c r="G18" s="1"/>
  <c r="G13" i="1"/>
  <c r="G10" i="3" s="1"/>
  <c r="G11" i="1"/>
  <c r="G7" i="3" s="1"/>
  <c r="G19" s="1"/>
  <c r="G10" i="1"/>
  <c r="G11" i="3" s="1"/>
  <c r="G9" i="1"/>
  <c r="G8"/>
  <c r="G7"/>
  <c r="C11" i="3" s="1"/>
  <c r="G6" i="1"/>
  <c r="C12" i="3" s="1"/>
  <c r="C13" i="1"/>
  <c r="C11"/>
  <c r="C10"/>
  <c r="C9"/>
  <c r="C7" i="3" s="1"/>
  <c r="C8" i="1"/>
  <c r="C10" i="3" s="1"/>
  <c r="C7" i="1"/>
  <c r="C6"/>
  <c r="C20" i="3" l="1"/>
  <c r="C6" i="4"/>
  <c r="G20" i="3"/>
  <c r="G21"/>
  <c r="C21"/>
  <c r="G6" i="4" s="1"/>
  <c r="C19" i="3"/>
  <c r="G5" i="4" s="1"/>
  <c r="C18" i="3"/>
  <c r="C5" i="4" s="1"/>
  <c r="G12" l="1"/>
  <c r="C12"/>
</calcChain>
</file>

<file path=xl/sharedStrings.xml><?xml version="1.0" encoding="utf-8"?>
<sst xmlns="http://schemas.openxmlformats.org/spreadsheetml/2006/main" count="110" uniqueCount="49">
  <si>
    <t>PDC World Championships 2017</t>
  </si>
  <si>
    <t>round 1</t>
  </si>
  <si>
    <t>date</t>
  </si>
  <si>
    <t>game no</t>
  </si>
  <si>
    <t>player 1</t>
  </si>
  <si>
    <t>player 2</t>
  </si>
  <si>
    <t>v</t>
  </si>
  <si>
    <t>Michael Van Gerwin</t>
  </si>
  <si>
    <t>Cristo Ryes</t>
  </si>
  <si>
    <t>Simon Whitlock</t>
  </si>
  <si>
    <t>Mensur Suljovic</t>
  </si>
  <si>
    <t>Mark Webster</t>
  </si>
  <si>
    <t>Robert Thornton</t>
  </si>
  <si>
    <t>Daryl Gurney</t>
  </si>
  <si>
    <t>Adrian Lewis</t>
  </si>
  <si>
    <t>Jo Cullen</t>
  </si>
  <si>
    <t>Raymond Van Barneveld</t>
  </si>
  <si>
    <t>Alan Norris</t>
  </si>
  <si>
    <t>Phil Taylor</t>
  </si>
  <si>
    <t>Jamie Craven</t>
  </si>
  <si>
    <t>Kim Huybrechts</t>
  </si>
  <si>
    <t>Vincent van der Voort</t>
  </si>
  <si>
    <t>Gary Anderson</t>
  </si>
  <si>
    <t>Benito van de Pas</t>
  </si>
  <si>
    <t>Terry Jenkins</t>
  </si>
  <si>
    <t>Dave Chisnall</t>
  </si>
  <si>
    <t>Justin Pipe</t>
  </si>
  <si>
    <t>Jelle Klassen</t>
  </si>
  <si>
    <t>Brendan Dolan</t>
  </si>
  <si>
    <t>Peter Wright</t>
  </si>
  <si>
    <t>John Henderson</t>
  </si>
  <si>
    <t>Jamie Lewis</t>
  </si>
  <si>
    <t>Gerwyn Price</t>
  </si>
  <si>
    <t>Ian White</t>
  </si>
  <si>
    <t>Michael Smith</t>
  </si>
  <si>
    <t>Mervyn King</t>
  </si>
  <si>
    <t>Steve Beaton</t>
  </si>
  <si>
    <t>James Wade</t>
  </si>
  <si>
    <t>round</t>
  </si>
  <si>
    <t xml:space="preserve"> </t>
  </si>
  <si>
    <t>V</t>
  </si>
  <si>
    <t>FINAL</t>
  </si>
  <si>
    <t>QF</t>
  </si>
  <si>
    <t>Semi Final</t>
  </si>
  <si>
    <t>Legs</t>
  </si>
  <si>
    <t>First To</t>
  </si>
  <si>
    <t xml:space="preserve">First to </t>
  </si>
  <si>
    <t>Kyle Anderson</t>
  </si>
  <si>
    <t>World Matchplay Entrants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</si>
</sst>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14" fontId="0" fillId="0" borderId="1" xfId="0" applyNumberFormat="1" applyBorder="1"/>
    <xf numFmtId="14" fontId="0" fillId="0" borderId="4" xfId="0" applyNumberFormat="1" applyBorder="1"/>
    <xf numFmtId="0" fontId="0" fillId="0" borderId="4" xfId="0" applyBorder="1"/>
    <xf numFmtId="0" fontId="0" fillId="2" borderId="6" xfId="0" applyFill="1" applyBorder="1"/>
    <xf numFmtId="0" fontId="0" fillId="2" borderId="5" xfId="0" applyFill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5"/>
  <sheetViews>
    <sheetView tabSelected="1" workbookViewId="0">
      <selection activeCell="B4" sqref="B4"/>
    </sheetView>
  </sheetViews>
  <sheetFormatPr defaultRowHeight="15"/>
  <cols>
    <col min="1" max="1" width="3" style="1" bestFit="1" customWidth="1"/>
    <col min="2" max="2" width="28.7109375" customWidth="1"/>
    <col min="4" max="4" width="9.140625" style="1"/>
    <col min="5" max="5" width="32" customWidth="1"/>
  </cols>
  <sheetData>
    <row r="2" spans="1:5">
      <c r="B2" t="s">
        <v>48</v>
      </c>
    </row>
    <row r="3" spans="1:5" ht="15.75" thickBot="1"/>
    <row r="4" spans="1:5">
      <c r="A4" s="3">
        <v>1</v>
      </c>
      <c r="B4" s="4" t="s">
        <v>7</v>
      </c>
      <c r="C4" s="4"/>
      <c r="D4" s="5"/>
      <c r="E4" s="6"/>
    </row>
    <row r="5" spans="1:5">
      <c r="A5" s="7">
        <v>2</v>
      </c>
      <c r="B5" s="8" t="s">
        <v>22</v>
      </c>
      <c r="C5" s="8"/>
      <c r="D5" s="9"/>
      <c r="E5" s="10"/>
    </row>
    <row r="6" spans="1:5">
      <c r="A6" s="7">
        <v>3</v>
      </c>
      <c r="B6" s="8" t="s">
        <v>29</v>
      </c>
      <c r="C6" s="8"/>
      <c r="D6" s="9"/>
      <c r="E6" s="10"/>
    </row>
    <row r="7" spans="1:5">
      <c r="A7" s="7">
        <v>4</v>
      </c>
      <c r="B7" s="8" t="s">
        <v>14</v>
      </c>
      <c r="C7" s="8"/>
      <c r="D7" s="9"/>
      <c r="E7" s="10"/>
    </row>
    <row r="8" spans="1:5">
      <c r="A8" s="7">
        <v>5</v>
      </c>
      <c r="B8" s="8" t="s">
        <v>25</v>
      </c>
      <c r="C8" s="8"/>
      <c r="D8" s="9"/>
      <c r="E8" s="10"/>
    </row>
    <row r="9" spans="1:5">
      <c r="A9" s="7">
        <v>6</v>
      </c>
      <c r="B9" s="8" t="s">
        <v>37</v>
      </c>
      <c r="C9" s="8"/>
      <c r="D9" s="9"/>
      <c r="E9" s="10"/>
    </row>
    <row r="10" spans="1:5">
      <c r="A10" s="7">
        <v>7</v>
      </c>
      <c r="B10" s="8" t="s">
        <v>10</v>
      </c>
      <c r="C10" s="8"/>
      <c r="D10" s="9"/>
      <c r="E10" s="10"/>
    </row>
    <row r="11" spans="1:5">
      <c r="A11" s="7">
        <v>8</v>
      </c>
      <c r="B11" s="8" t="s">
        <v>18</v>
      </c>
      <c r="C11" s="8"/>
      <c r="D11" s="9"/>
      <c r="E11" s="10"/>
    </row>
    <row r="12" spans="1:5">
      <c r="A12" s="7">
        <v>9</v>
      </c>
      <c r="B12" s="8" t="s">
        <v>16</v>
      </c>
      <c r="C12" s="8"/>
      <c r="D12" s="9"/>
      <c r="E12" s="10"/>
    </row>
    <row r="13" spans="1:5">
      <c r="A13" s="7">
        <v>10</v>
      </c>
      <c r="B13" s="8" t="s">
        <v>27</v>
      </c>
      <c r="C13" s="8"/>
      <c r="D13" s="9"/>
      <c r="E13" s="10"/>
    </row>
    <row r="14" spans="1:5">
      <c r="A14" s="7">
        <v>11</v>
      </c>
      <c r="B14" s="8" t="s">
        <v>34</v>
      </c>
      <c r="C14" s="8"/>
      <c r="D14" s="9"/>
      <c r="E14" s="10"/>
    </row>
    <row r="15" spans="1:5">
      <c r="A15" s="7">
        <v>12</v>
      </c>
      <c r="B15" s="8" t="s">
        <v>20</v>
      </c>
      <c r="C15" s="8"/>
      <c r="D15" s="9"/>
      <c r="E15" s="10"/>
    </row>
    <row r="16" spans="1:5">
      <c r="A16" s="7">
        <v>13</v>
      </c>
      <c r="B16" s="8" t="s">
        <v>33</v>
      </c>
      <c r="C16" s="8"/>
      <c r="D16" s="9"/>
      <c r="E16" s="10"/>
    </row>
    <row r="17" spans="1:5">
      <c r="A17" s="7">
        <v>14</v>
      </c>
      <c r="B17" s="8" t="s">
        <v>12</v>
      </c>
      <c r="C17" s="8"/>
      <c r="D17" s="9"/>
      <c r="E17" s="10"/>
    </row>
    <row r="18" spans="1:5">
      <c r="A18" s="7">
        <v>15</v>
      </c>
      <c r="B18" s="8" t="s">
        <v>23</v>
      </c>
      <c r="C18" s="8"/>
      <c r="D18" s="9"/>
      <c r="E18" s="10"/>
    </row>
    <row r="19" spans="1:5">
      <c r="A19" s="7">
        <v>16</v>
      </c>
      <c r="B19" s="8" t="s">
        <v>9</v>
      </c>
      <c r="C19" s="8"/>
      <c r="D19" s="9"/>
      <c r="E19" s="10"/>
    </row>
    <row r="20" spans="1:5">
      <c r="A20" s="7">
        <v>17</v>
      </c>
      <c r="B20" s="8" t="s">
        <v>47</v>
      </c>
      <c r="C20" s="8"/>
      <c r="D20" s="9"/>
      <c r="E20" s="10"/>
    </row>
    <row r="21" spans="1:5">
      <c r="A21" s="7">
        <v>18</v>
      </c>
      <c r="B21" s="8" t="s">
        <v>24</v>
      </c>
      <c r="C21" s="8"/>
      <c r="D21" s="9"/>
      <c r="E21" s="10"/>
    </row>
    <row r="22" spans="1:5">
      <c r="A22" s="7">
        <v>19</v>
      </c>
      <c r="B22" s="8" t="s">
        <v>32</v>
      </c>
      <c r="C22" s="8"/>
      <c r="D22" s="9"/>
      <c r="E22" s="10"/>
    </row>
    <row r="23" spans="1:5">
      <c r="A23" s="7">
        <v>20</v>
      </c>
      <c r="B23" s="8" t="s">
        <v>21</v>
      </c>
      <c r="C23" s="8"/>
      <c r="D23" s="9"/>
      <c r="E23" s="10"/>
    </row>
    <row r="24" spans="1:5">
      <c r="A24" s="7">
        <v>21</v>
      </c>
      <c r="B24" s="8" t="s">
        <v>17</v>
      </c>
      <c r="C24" s="8"/>
      <c r="D24" s="9"/>
      <c r="E24" s="10"/>
    </row>
    <row r="25" spans="1:5">
      <c r="A25" s="7">
        <v>22</v>
      </c>
      <c r="B25" s="8" t="s">
        <v>35</v>
      </c>
      <c r="C25" s="8"/>
      <c r="D25" s="9"/>
      <c r="E25" s="10"/>
    </row>
    <row r="26" spans="1:5">
      <c r="A26" s="7">
        <v>23</v>
      </c>
      <c r="B26" s="8" t="s">
        <v>28</v>
      </c>
      <c r="C26" s="8"/>
      <c r="D26" s="9"/>
      <c r="E26" s="10"/>
    </row>
    <row r="27" spans="1:5">
      <c r="A27" s="7">
        <v>24</v>
      </c>
      <c r="B27" s="8" t="s">
        <v>13</v>
      </c>
      <c r="C27" s="8"/>
      <c r="D27" s="9"/>
      <c r="E27" s="10"/>
    </row>
    <row r="28" spans="1:5">
      <c r="A28" s="7">
        <v>25</v>
      </c>
      <c r="B28" s="8" t="s">
        <v>11</v>
      </c>
      <c r="C28" s="8"/>
      <c r="D28" s="9"/>
      <c r="E28" s="10"/>
    </row>
    <row r="29" spans="1:5">
      <c r="A29" s="7">
        <v>26</v>
      </c>
      <c r="B29" s="8" t="s">
        <v>26</v>
      </c>
      <c r="C29" s="8"/>
      <c r="D29" s="9"/>
      <c r="E29" s="10"/>
    </row>
    <row r="30" spans="1:5">
      <c r="A30" s="7">
        <v>27</v>
      </c>
      <c r="B30" s="8" t="s">
        <v>36</v>
      </c>
      <c r="C30" s="8"/>
      <c r="D30" s="9"/>
      <c r="E30" s="10"/>
    </row>
    <row r="31" spans="1:5">
      <c r="A31" s="7">
        <v>28</v>
      </c>
      <c r="B31" s="8" t="s">
        <v>15</v>
      </c>
      <c r="C31" s="8"/>
      <c r="D31" s="9"/>
      <c r="E31" s="10"/>
    </row>
    <row r="32" spans="1:5">
      <c r="A32" s="7">
        <v>29</v>
      </c>
      <c r="B32" s="8" t="s">
        <v>19</v>
      </c>
      <c r="C32" s="8"/>
      <c r="D32" s="9"/>
      <c r="E32" s="10"/>
    </row>
    <row r="33" spans="1:5">
      <c r="A33" s="7">
        <v>30</v>
      </c>
      <c r="B33" s="8" t="s">
        <v>31</v>
      </c>
      <c r="C33" s="8"/>
      <c r="D33" s="9"/>
      <c r="E33" s="10"/>
    </row>
    <row r="34" spans="1:5">
      <c r="A34" s="7">
        <v>31</v>
      </c>
      <c r="B34" s="8" t="s">
        <v>30</v>
      </c>
      <c r="C34" s="8"/>
      <c r="D34" s="9"/>
      <c r="E34" s="10"/>
    </row>
    <row r="35" spans="1:5" ht="15.75" thickBot="1">
      <c r="A35" s="11">
        <v>32</v>
      </c>
      <c r="B35" s="12" t="s">
        <v>8</v>
      </c>
      <c r="C35" s="12"/>
      <c r="D35" s="13"/>
      <c r="E3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topLeftCell="A2" workbookViewId="0">
      <selection activeCell="D21" sqref="D21"/>
    </sheetView>
  </sheetViews>
  <sheetFormatPr defaultRowHeight="15"/>
  <cols>
    <col min="1" max="1" width="11.28515625" style="2" customWidth="1"/>
    <col min="2" max="2" width="11.42578125" style="1" customWidth="1"/>
    <col min="3" max="3" width="25.7109375" customWidth="1"/>
    <col min="5" max="5" width="9.140625" style="1"/>
    <col min="7" max="7" width="25.7109375" customWidth="1"/>
  </cols>
  <sheetData>
    <row r="1" spans="1:7">
      <c r="C1" t="s">
        <v>0</v>
      </c>
    </row>
    <row r="3" spans="1:7">
      <c r="A3" s="2" t="s">
        <v>1</v>
      </c>
      <c r="D3" t="s">
        <v>45</v>
      </c>
      <c r="E3" s="1">
        <v>10</v>
      </c>
      <c r="F3" t="s">
        <v>44</v>
      </c>
    </row>
    <row r="4" spans="1:7" ht="15.75" thickBot="1"/>
    <row r="5" spans="1:7">
      <c r="A5" s="15" t="s">
        <v>2</v>
      </c>
      <c r="B5" s="5" t="s">
        <v>3</v>
      </c>
      <c r="C5" s="4" t="s">
        <v>4</v>
      </c>
      <c r="D5" s="4"/>
      <c r="E5" s="5"/>
      <c r="F5" s="4"/>
      <c r="G5" s="6" t="s">
        <v>5</v>
      </c>
    </row>
    <row r="6" spans="1:7">
      <c r="A6" s="16">
        <v>42938</v>
      </c>
      <c r="B6" s="9">
        <v>1</v>
      </c>
      <c r="C6" s="19" t="str">
        <f>players!B32</f>
        <v>Jamie Craven</v>
      </c>
      <c r="D6" s="8">
        <v>0</v>
      </c>
      <c r="E6" s="9" t="s">
        <v>6</v>
      </c>
      <c r="F6" s="8">
        <v>0</v>
      </c>
      <c r="G6" s="18" t="str">
        <f>players!B7</f>
        <v>Adrian Lewis</v>
      </c>
    </row>
    <row r="7" spans="1:7">
      <c r="A7" s="16"/>
      <c r="B7" s="9">
        <v>2</v>
      </c>
      <c r="C7" s="19" t="str">
        <f>players!B33</f>
        <v>Jamie Lewis</v>
      </c>
      <c r="D7" s="8">
        <v>0</v>
      </c>
      <c r="E7" s="9" t="s">
        <v>6</v>
      </c>
      <c r="F7" s="8">
        <v>0</v>
      </c>
      <c r="G7" s="18" t="str">
        <f>players!B6</f>
        <v>Peter Wright</v>
      </c>
    </row>
    <row r="8" spans="1:7">
      <c r="A8" s="16"/>
      <c r="B8" s="9">
        <v>3</v>
      </c>
      <c r="C8" s="19" t="str">
        <f>players!B5</f>
        <v>Gary Anderson</v>
      </c>
      <c r="D8" s="8">
        <v>0</v>
      </c>
      <c r="E8" s="9" t="s">
        <v>6</v>
      </c>
      <c r="F8" s="8">
        <v>0</v>
      </c>
      <c r="G8" s="18" t="str">
        <f>players!B34</f>
        <v>John Henderson</v>
      </c>
    </row>
    <row r="9" spans="1:7">
      <c r="A9" s="16"/>
      <c r="B9" s="9">
        <v>4</v>
      </c>
      <c r="C9" s="19" t="str">
        <f>players!B14</f>
        <v>Michael Smith</v>
      </c>
      <c r="D9" s="8">
        <v>0</v>
      </c>
      <c r="E9" s="9" t="s">
        <v>6</v>
      </c>
      <c r="F9" s="8">
        <v>0</v>
      </c>
      <c r="G9" s="18" t="str">
        <f>players!B25</f>
        <v>Mervyn King</v>
      </c>
    </row>
    <row r="10" spans="1:7">
      <c r="A10" s="16">
        <v>42939</v>
      </c>
      <c r="B10" s="9">
        <v>5</v>
      </c>
      <c r="C10" s="19" t="str">
        <f>players!B22</f>
        <v>Gerwyn Price</v>
      </c>
      <c r="D10" s="8">
        <v>0</v>
      </c>
      <c r="E10" s="9" t="s">
        <v>6</v>
      </c>
      <c r="F10" s="8">
        <v>0</v>
      </c>
      <c r="G10" s="18" t="str">
        <f>players!B17</f>
        <v>Robert Thornton</v>
      </c>
    </row>
    <row r="11" spans="1:7">
      <c r="A11" s="16"/>
      <c r="B11" s="9">
        <v>6</v>
      </c>
      <c r="C11" s="19" t="str">
        <f>players!B30</f>
        <v>Steve Beaton</v>
      </c>
      <c r="D11" s="8">
        <v>0</v>
      </c>
      <c r="E11" s="9" t="s">
        <v>6</v>
      </c>
      <c r="F11" s="8">
        <v>0</v>
      </c>
      <c r="G11" s="18" t="str">
        <f>players!B9</f>
        <v>James Wade</v>
      </c>
    </row>
    <row r="12" spans="1:7">
      <c r="A12" s="16"/>
      <c r="B12" s="9">
        <v>7</v>
      </c>
      <c r="C12" s="19" t="str">
        <f>players!B19</f>
        <v>Simon Whitlock</v>
      </c>
      <c r="D12" s="8">
        <v>0</v>
      </c>
      <c r="E12" s="9" t="s">
        <v>6</v>
      </c>
      <c r="F12" s="8">
        <v>0</v>
      </c>
      <c r="G12" s="18" t="str">
        <f>players!B20</f>
        <v>Kyle Anderson</v>
      </c>
    </row>
    <row r="13" spans="1:7">
      <c r="A13" s="16"/>
      <c r="B13" s="9">
        <v>8</v>
      </c>
      <c r="C13" s="19" t="str">
        <f>players!B21</f>
        <v>Terry Jenkins</v>
      </c>
      <c r="D13" s="8">
        <v>0</v>
      </c>
      <c r="E13" s="9" t="s">
        <v>6</v>
      </c>
      <c r="F13" s="8">
        <v>0</v>
      </c>
      <c r="G13" s="18" t="str">
        <f>players!B18</f>
        <v>Benito van de Pas</v>
      </c>
    </row>
    <row r="14" spans="1:7">
      <c r="A14" s="16">
        <v>42939</v>
      </c>
      <c r="B14" s="9">
        <v>9</v>
      </c>
      <c r="C14" s="19" t="str">
        <f>players!B10</f>
        <v>Mensur Suljovic</v>
      </c>
      <c r="D14" s="8">
        <v>0</v>
      </c>
      <c r="E14" s="9" t="s">
        <v>6</v>
      </c>
      <c r="F14" s="8">
        <v>0</v>
      </c>
      <c r="G14" s="18" t="str">
        <f>players!B29</f>
        <v>Justin Pipe</v>
      </c>
    </row>
    <row r="15" spans="1:7">
      <c r="A15" s="16"/>
      <c r="B15" s="9">
        <v>10</v>
      </c>
      <c r="C15" s="19" t="str">
        <f>players!B11</f>
        <v>Phil Taylor</v>
      </c>
      <c r="D15" s="8">
        <v>0</v>
      </c>
      <c r="E15" s="9" t="s">
        <v>6</v>
      </c>
      <c r="F15" s="8">
        <v>0</v>
      </c>
      <c r="G15" s="18" t="str">
        <f>players!B28</f>
        <v>Mark Webster</v>
      </c>
    </row>
    <row r="16" spans="1:7">
      <c r="A16" s="16"/>
      <c r="B16" s="9">
        <v>11</v>
      </c>
      <c r="C16" s="19" t="str">
        <f>players!B12</f>
        <v>Raymond Van Barneveld</v>
      </c>
      <c r="D16" s="8">
        <v>0</v>
      </c>
      <c r="E16" s="9" t="s">
        <v>6</v>
      </c>
      <c r="F16" s="8">
        <v>0</v>
      </c>
      <c r="G16" s="18" t="str">
        <f>players!B27</f>
        <v>Daryl Gurney</v>
      </c>
    </row>
    <row r="17" spans="1:7">
      <c r="A17" s="16"/>
      <c r="B17" s="9">
        <v>12</v>
      </c>
      <c r="C17" s="19" t="str">
        <f>players!B13</f>
        <v>Jelle Klassen</v>
      </c>
      <c r="D17" s="8">
        <v>0</v>
      </c>
      <c r="E17" s="9" t="s">
        <v>6</v>
      </c>
      <c r="F17" s="8">
        <v>0</v>
      </c>
      <c r="G17" s="18" t="str">
        <f>players!B26</f>
        <v>Brendan Dolan</v>
      </c>
    </row>
    <row r="18" spans="1:7">
      <c r="A18" s="16">
        <v>42940</v>
      </c>
      <c r="B18" s="9">
        <v>13</v>
      </c>
      <c r="C18" s="19" t="str">
        <f>players!B4</f>
        <v>Michael Van Gerwin</v>
      </c>
      <c r="D18" s="8">
        <v>0</v>
      </c>
      <c r="E18" s="9" t="s">
        <v>6</v>
      </c>
      <c r="F18" s="8">
        <v>0</v>
      </c>
      <c r="G18" s="18" t="str">
        <f>players!B35</f>
        <v>Cristo Ryes</v>
      </c>
    </row>
    <row r="19" spans="1:7">
      <c r="A19" s="16"/>
      <c r="B19" s="9">
        <v>14</v>
      </c>
      <c r="C19" s="19" t="str">
        <f>players!B15</f>
        <v>Kim Huybrechts</v>
      </c>
      <c r="D19" s="8">
        <v>0</v>
      </c>
      <c r="E19" s="9" t="s">
        <v>6</v>
      </c>
      <c r="F19" s="8">
        <v>0</v>
      </c>
      <c r="G19" s="18" t="str">
        <f>players!B24</f>
        <v>Alan Norris</v>
      </c>
    </row>
    <row r="20" spans="1:7">
      <c r="A20" s="16"/>
      <c r="B20" s="9">
        <v>15</v>
      </c>
      <c r="C20" s="19" t="str">
        <f>players!B16</f>
        <v>Ian White</v>
      </c>
      <c r="D20" s="8">
        <v>0</v>
      </c>
      <c r="E20" s="9" t="s">
        <v>6</v>
      </c>
      <c r="F20" s="8">
        <v>0</v>
      </c>
      <c r="G20" s="18" t="str">
        <f>players!B23</f>
        <v>Vincent van der Voort</v>
      </c>
    </row>
    <row r="21" spans="1:7">
      <c r="A21" s="16"/>
      <c r="B21" s="9">
        <v>16</v>
      </c>
      <c r="C21" s="19" t="str">
        <f>players!B8</f>
        <v>Dave Chisnall</v>
      </c>
      <c r="D21" s="8">
        <v>0</v>
      </c>
      <c r="E21" s="9" t="s">
        <v>6</v>
      </c>
      <c r="F21" s="8">
        <v>0</v>
      </c>
      <c r="G21" s="18" t="str">
        <f>players!B31</f>
        <v>Jo Cullen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G21"/>
  <sheetViews>
    <sheetView topLeftCell="A3" workbookViewId="0">
      <selection activeCell="D22" sqref="D22"/>
    </sheetView>
  </sheetViews>
  <sheetFormatPr defaultRowHeight="15"/>
  <cols>
    <col min="1" max="1" width="11.42578125" customWidth="1"/>
    <col min="2" max="2" width="9.140625" style="20"/>
    <col min="3" max="3" width="25.7109375" customWidth="1"/>
    <col min="5" max="5" width="9.140625" style="1"/>
    <col min="7" max="7" width="25.7109375" customWidth="1"/>
  </cols>
  <sheetData>
    <row r="3" spans="1:7">
      <c r="A3" t="s">
        <v>38</v>
      </c>
      <c r="B3" s="20">
        <v>2</v>
      </c>
      <c r="D3" t="s">
        <v>46</v>
      </c>
      <c r="E3" s="1">
        <v>11</v>
      </c>
      <c r="F3" t="s">
        <v>44</v>
      </c>
    </row>
    <row r="4" spans="1:7" ht="15.75" thickBot="1"/>
    <row r="5" spans="1:7">
      <c r="A5" s="15" t="s">
        <v>2</v>
      </c>
      <c r="B5" s="21" t="s">
        <v>3</v>
      </c>
      <c r="C5" s="4" t="s">
        <v>4</v>
      </c>
      <c r="D5" s="4"/>
      <c r="E5" s="5" t="s">
        <v>39</v>
      </c>
      <c r="F5" s="4"/>
      <c r="G5" s="6" t="s">
        <v>5</v>
      </c>
    </row>
    <row r="6" spans="1:7">
      <c r="A6" s="16">
        <v>42941</v>
      </c>
      <c r="B6" s="22">
        <v>17</v>
      </c>
      <c r="C6" s="19" t="str">
        <f>IF('round 1'!D18='round 1'!E3,('round 1'!C18),('round 1'!G18))</f>
        <v>Cristo Ryes</v>
      </c>
      <c r="D6" s="8">
        <v>0</v>
      </c>
      <c r="E6" s="9" t="s">
        <v>40</v>
      </c>
      <c r="F6" s="8">
        <v>0</v>
      </c>
      <c r="G6" s="18" t="str">
        <f>IF('round 1'!D12='round 1'!E3,('round 1'!C12),('round 1'!G12))</f>
        <v>Kyle Anderson</v>
      </c>
    </row>
    <row r="7" spans="1:7">
      <c r="A7" s="17"/>
      <c r="B7" s="22">
        <v>18</v>
      </c>
      <c r="C7" s="19" t="str">
        <f>IF('round 1'!D9='round 1'!E3,('round 1'!C9),('round 1'!G9))</f>
        <v>Mervyn King</v>
      </c>
      <c r="D7" s="8">
        <v>0</v>
      </c>
      <c r="E7" s="9" t="s">
        <v>40</v>
      </c>
      <c r="F7" s="8">
        <v>0</v>
      </c>
      <c r="G7" s="18" t="str">
        <f>IF('round 1'!D11='round 1'!E3,('round 1'!C11),('round 1'!G11))</f>
        <v>James Wade</v>
      </c>
    </row>
    <row r="8" spans="1:7">
      <c r="A8" s="17"/>
      <c r="B8" s="22">
        <v>19</v>
      </c>
      <c r="C8" s="19" t="str">
        <f>IF('round 1'!D15='round 1'!E3,('round 1'!C15),('round 1'!G15))</f>
        <v>Mark Webster</v>
      </c>
      <c r="D8" s="8">
        <v>0</v>
      </c>
      <c r="E8" s="9" t="s">
        <v>40</v>
      </c>
      <c r="F8" s="8">
        <v>0</v>
      </c>
      <c r="G8" s="18" t="str">
        <f>IF('round 1'!D16='round 1'!E3,('round 1'!C16),('round 1'!G16))</f>
        <v>Daryl Gurney</v>
      </c>
    </row>
    <row r="9" spans="1:7">
      <c r="A9" s="17"/>
      <c r="B9" s="22">
        <v>20</v>
      </c>
      <c r="C9" s="19" t="str">
        <f>IF('round 1'!D17='round 1'!E3,('round 1'!C17),('round 1'!G17))</f>
        <v>Brendan Dolan</v>
      </c>
      <c r="D9" s="8">
        <v>0</v>
      </c>
      <c r="E9" s="9" t="s">
        <v>40</v>
      </c>
      <c r="F9" s="8">
        <v>0</v>
      </c>
      <c r="G9" s="18" t="str">
        <f>IF('round 1'!D14='round 1'!E3,('round 1'!C14),('round 1'!G14))</f>
        <v>Justin Pipe</v>
      </c>
    </row>
    <row r="10" spans="1:7">
      <c r="A10" s="16">
        <v>42942</v>
      </c>
      <c r="B10" s="22">
        <v>21</v>
      </c>
      <c r="C10" s="19" t="str">
        <f>IF('round 1'!D8='round 1'!E3,('round 1'!C8),('round 1'!G8))</f>
        <v>John Henderson</v>
      </c>
      <c r="D10" s="8">
        <v>0</v>
      </c>
      <c r="E10" s="9" t="s">
        <v>40</v>
      </c>
      <c r="F10" s="8">
        <v>0</v>
      </c>
      <c r="G10" s="18" t="str">
        <f>IF('round 1'!D13='round 1'!E3,('round 1'!C13),('round 1'!G13))</f>
        <v>Benito van de Pas</v>
      </c>
    </row>
    <row r="11" spans="1:7">
      <c r="A11" s="17"/>
      <c r="B11" s="22">
        <v>22</v>
      </c>
      <c r="C11" s="19" t="str">
        <f>IF('round 1'!D7='round 1'!E3,('round 1'!C7),('round 1'!G7))</f>
        <v>Peter Wright</v>
      </c>
      <c r="D11" s="8">
        <v>0</v>
      </c>
      <c r="E11" s="9" t="s">
        <v>40</v>
      </c>
      <c r="F11" s="8">
        <v>0</v>
      </c>
      <c r="G11" s="18" t="str">
        <f>IF('round 1'!D10='round 1'!E3,('round 1'!C10),('round 1'!G10))</f>
        <v>Robert Thornton</v>
      </c>
    </row>
    <row r="12" spans="1:7">
      <c r="A12" s="16"/>
      <c r="B12" s="22">
        <v>23</v>
      </c>
      <c r="C12" s="19" t="str">
        <f>IF('round 1'!D6='round 1'!E3,('round 1'!C6),('round 1'!G6))</f>
        <v>Adrian Lewis</v>
      </c>
      <c r="D12" s="8">
        <v>0</v>
      </c>
      <c r="E12" s="9" t="s">
        <v>40</v>
      </c>
      <c r="F12" s="8">
        <v>0</v>
      </c>
      <c r="G12" s="18" t="str">
        <f>IF('round 1'!D20='round 1'!E3,('round 1'!C20),('round 1'!G20))</f>
        <v>Vincent van der Voort</v>
      </c>
    </row>
    <row r="13" spans="1:7">
      <c r="A13" s="17"/>
      <c r="B13" s="22">
        <v>24</v>
      </c>
      <c r="C13" s="19" t="str">
        <f>IF('round 1'!D21='round 1'!E3,('round 1'!C21),('round 1'!G21))</f>
        <v>Jo Cullen</v>
      </c>
      <c r="D13" s="8">
        <v>0</v>
      </c>
      <c r="E13" s="9" t="s">
        <v>40</v>
      </c>
      <c r="F13" s="8">
        <v>0</v>
      </c>
      <c r="G13" s="18" t="str">
        <f>IF('round 1'!D19='round 1'!E3,('round 1'!C19),('round 1'!G19))</f>
        <v>Alan Norris</v>
      </c>
    </row>
    <row r="15" spans="1:7">
      <c r="A15" t="s">
        <v>42</v>
      </c>
      <c r="C15" t="s">
        <v>46</v>
      </c>
      <c r="D15" s="1">
        <v>16</v>
      </c>
      <c r="E15" s="1" t="s">
        <v>44</v>
      </c>
    </row>
    <row r="16" spans="1:7" ht="15.75" thickBot="1"/>
    <row r="17" spans="1:7">
      <c r="A17" s="15" t="s">
        <v>2</v>
      </c>
      <c r="B17" s="21" t="s">
        <v>3</v>
      </c>
      <c r="C17" s="4" t="s">
        <v>4</v>
      </c>
      <c r="D17" s="4"/>
      <c r="E17" s="5" t="s">
        <v>39</v>
      </c>
      <c r="F17" s="4"/>
      <c r="G17" s="6" t="s">
        <v>5</v>
      </c>
    </row>
    <row r="18" spans="1:7">
      <c r="A18" s="16">
        <v>42943</v>
      </c>
      <c r="B18" s="22">
        <v>25</v>
      </c>
      <c r="C18" s="19" t="str">
        <f>IF(D10=E3,(C10),(G10))</f>
        <v>Benito van de Pas</v>
      </c>
      <c r="D18" s="8">
        <v>0</v>
      </c>
      <c r="E18" s="9" t="s">
        <v>40</v>
      </c>
      <c r="F18" s="8">
        <v>0</v>
      </c>
      <c r="G18" s="18" t="str">
        <f>IF(D9=E3,(C9),(G9))</f>
        <v>Justin Pipe</v>
      </c>
    </row>
    <row r="19" spans="1:7">
      <c r="A19" s="17"/>
      <c r="B19" s="22">
        <v>26</v>
      </c>
      <c r="C19" s="19" t="str">
        <f>IF(D11=E3,(C11),(G11))</f>
        <v>Robert Thornton</v>
      </c>
      <c r="D19" s="8">
        <v>0</v>
      </c>
      <c r="E19" s="9" t="s">
        <v>40</v>
      </c>
      <c r="F19" s="8">
        <v>0</v>
      </c>
      <c r="G19" s="18" t="str">
        <f>IF(D7=E3,(C7),(G7))</f>
        <v>James Wade</v>
      </c>
    </row>
    <row r="20" spans="1:7">
      <c r="A20" s="16"/>
      <c r="B20" s="22">
        <v>27</v>
      </c>
      <c r="C20" s="19" t="str">
        <f>IF(D12=E3,(C12),(G12))</f>
        <v>Vincent van der Voort</v>
      </c>
      <c r="D20" s="8">
        <v>0</v>
      </c>
      <c r="E20" s="9" t="s">
        <v>40</v>
      </c>
      <c r="F20" s="8">
        <v>0</v>
      </c>
      <c r="G20" s="18" t="str">
        <f>IF(D13=E3,(C13),(G13))</f>
        <v>Alan Norris</v>
      </c>
    </row>
    <row r="21" spans="1:7">
      <c r="A21" s="17"/>
      <c r="B21" s="22">
        <v>28</v>
      </c>
      <c r="C21" s="19" t="str">
        <f>IF(D6=E3,(C6),(G6))</f>
        <v>Kyle Anderson</v>
      </c>
      <c r="D21" s="8">
        <v>0</v>
      </c>
      <c r="E21" s="9" t="s">
        <v>40</v>
      </c>
      <c r="F21" s="8">
        <v>0</v>
      </c>
      <c r="G21" s="18" t="str">
        <f>IF(D8=E3,(C8),(G8))</f>
        <v>Daryl Gurney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G5" sqref="G5"/>
    </sheetView>
  </sheetViews>
  <sheetFormatPr defaultRowHeight="15"/>
  <cols>
    <col min="1" max="1" width="10.7109375" bestFit="1" customWidth="1"/>
    <col min="2" max="2" width="9.140625" style="1"/>
    <col min="3" max="3" width="25.7109375" customWidth="1"/>
    <col min="4" max="4" width="9.140625" style="1"/>
    <col min="7" max="7" width="25.85546875" customWidth="1"/>
  </cols>
  <sheetData>
    <row r="1" spans="1:7">
      <c r="A1" t="s">
        <v>43</v>
      </c>
    </row>
    <row r="2" spans="1:7">
      <c r="C2" t="s">
        <v>45</v>
      </c>
      <c r="D2" s="1">
        <v>17</v>
      </c>
      <c r="E2" t="s">
        <v>44</v>
      </c>
    </row>
    <row r="3" spans="1:7" ht="15.75" thickBot="1"/>
    <row r="4" spans="1:7">
      <c r="A4" s="15" t="s">
        <v>2</v>
      </c>
      <c r="B4" s="5" t="s">
        <v>3</v>
      </c>
      <c r="C4" s="4" t="s">
        <v>4</v>
      </c>
      <c r="D4" s="5"/>
      <c r="E4" s="5" t="s">
        <v>39</v>
      </c>
      <c r="F4" s="4"/>
      <c r="G4" s="6" t="s">
        <v>5</v>
      </c>
    </row>
    <row r="5" spans="1:7">
      <c r="A5" s="16">
        <v>42944</v>
      </c>
      <c r="B5" s="9">
        <v>29</v>
      </c>
      <c r="C5" s="19" t="str">
        <f>IF('round 2'!D18='round 2'!D15,('round 2'!C18),('round 2'!G18))</f>
        <v>Justin Pipe</v>
      </c>
      <c r="D5" s="9" t="s">
        <v>39</v>
      </c>
      <c r="E5" s="9" t="s">
        <v>40</v>
      </c>
      <c r="F5" s="8" t="s">
        <v>39</v>
      </c>
      <c r="G5" s="18" t="str">
        <f>IF('round 2'!D19='round 2'!D15,('round 2'!C19),('round 2'!G19))</f>
        <v>James Wade</v>
      </c>
    </row>
    <row r="6" spans="1:7">
      <c r="A6" s="17"/>
      <c r="B6" s="9">
        <v>30</v>
      </c>
      <c r="C6" s="19" t="str">
        <f>IF('round 2'!D20='round 2'!D15,('round 2'!C20),('round 2'!G20))</f>
        <v>Alan Norris</v>
      </c>
      <c r="D6" s="9" t="s">
        <v>39</v>
      </c>
      <c r="E6" s="9" t="s">
        <v>40</v>
      </c>
      <c r="F6" s="8" t="s">
        <v>39</v>
      </c>
      <c r="G6" s="18" t="str">
        <f>IF('round 2'!D21='round 2'!D15,('round 2'!C21),('round 2'!G21))</f>
        <v>Daryl Gurney</v>
      </c>
    </row>
    <row r="8" spans="1:7">
      <c r="A8" t="s">
        <v>41</v>
      </c>
    </row>
    <row r="9" spans="1:7">
      <c r="C9" t="s">
        <v>45</v>
      </c>
      <c r="D9" s="1">
        <v>18</v>
      </c>
      <c r="E9" t="s">
        <v>44</v>
      </c>
    </row>
    <row r="10" spans="1:7" ht="15.75" thickBot="1"/>
    <row r="11" spans="1:7">
      <c r="A11" s="15" t="s">
        <v>2</v>
      </c>
      <c r="B11" s="5" t="s">
        <v>3</v>
      </c>
      <c r="C11" s="4" t="s">
        <v>4</v>
      </c>
      <c r="D11" s="5"/>
      <c r="E11" s="5" t="s">
        <v>39</v>
      </c>
      <c r="F11" s="4"/>
      <c r="G11" s="6" t="s">
        <v>5</v>
      </c>
    </row>
    <row r="12" spans="1:7">
      <c r="A12" s="16">
        <v>42945</v>
      </c>
      <c r="B12" s="9">
        <v>31</v>
      </c>
      <c r="C12" s="19" t="str">
        <f>IF(D6=D2,(C6),(G6))</f>
        <v>Daryl Gurney</v>
      </c>
      <c r="D12" s="9" t="s">
        <v>39</v>
      </c>
      <c r="E12" s="9" t="s">
        <v>40</v>
      </c>
      <c r="F12" s="8" t="s">
        <v>39</v>
      </c>
      <c r="G12" s="18" t="str">
        <f>IF(D5=D2,(C5),(G5))</f>
        <v>James Wade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players</vt:lpstr>
      <vt:lpstr>round 1</vt:lpstr>
      <vt:lpstr>round 2</vt:lpstr>
      <vt:lpstr>SF ON</vt:lpstr>
      <vt:lpstr>Sheet1</vt:lpstr>
    </vt:vector>
  </TitlesOfParts>
  <Company>Shetland Islands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pgovier</dc:creator>
  <cp:lastModifiedBy>Welsh</cp:lastModifiedBy>
  <dcterms:created xsi:type="dcterms:W3CDTF">2017-04-14T10:08:41Z</dcterms:created>
  <dcterms:modified xsi:type="dcterms:W3CDTF">2017-07-19T17:15:18Z</dcterms:modified>
</cp:coreProperties>
</file>